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ebruikers\Users\Marcel\Documents\MARCEL\DIACONIE\Beleid\ANBI\Gegevens 2019\"/>
    </mc:Choice>
  </mc:AlternateContent>
  <xr:revisionPtr revIDLastSave="0" documentId="13_ncr:1_{EAE73A94-6FFB-4480-B002-158ABC6A3A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E28" i="1" l="1"/>
  <c r="E30" i="1" l="1"/>
  <c r="C28" i="1" l="1"/>
  <c r="C30" i="1" s="1"/>
  <c r="D28" i="1"/>
  <c r="D30" i="1" s="1"/>
</calcChain>
</file>

<file path=xl/sharedStrings.xml><?xml version="1.0" encoding="utf-8"?>
<sst xmlns="http://schemas.openxmlformats.org/spreadsheetml/2006/main" count="37" uniqueCount="27">
  <si>
    <t>BATEN</t>
  </si>
  <si>
    <t>TOTAAL BATEN</t>
  </si>
  <si>
    <t>LASTEN</t>
  </si>
  <si>
    <t>TOTAAL LASTEN</t>
  </si>
  <si>
    <t>SOM van BATEN en LASTEN</t>
  </si>
  <si>
    <t xml:space="preserve"> </t>
  </si>
  <si>
    <t>Beheer/Bestuurskosten</t>
  </si>
  <si>
    <t xml:space="preserve">Diaconie Herv. Gemeente Rotterdam-C. </t>
  </si>
  <si>
    <t>Netto Opbrengst Bezittingen</t>
  </si>
  <si>
    <t>Bijdragen Diac.werk Stad</t>
  </si>
  <si>
    <t>Loonkosten diac.pred/werkers</t>
  </si>
  <si>
    <t>Loonkosten Secr./Fin.adm.</t>
  </si>
  <si>
    <t>PKN Diac.Quotum</t>
  </si>
  <si>
    <t>Bijdragen expl. Pauluskerk</t>
  </si>
  <si>
    <t>Bijdragen expl. Diac.werk Wijken</t>
  </si>
  <si>
    <t>Giftencie, noodhulp, doorzendcoll.</t>
  </si>
  <si>
    <t>Levend geld (collecten,giften, doorzend)</t>
  </si>
  <si>
    <t>Jaarrek. 2018</t>
  </si>
  <si>
    <t>Eénmalige bijz. Bate</t>
  </si>
  <si>
    <t>Begroting 2019</t>
  </si>
  <si>
    <t>Jaarrek. 2019</t>
  </si>
  <si>
    <t>v. 10 mei 2020</t>
  </si>
  <si>
    <t>Inc. Bate</t>
  </si>
  <si>
    <t>Gereal. Koers Winst/Verlies</t>
  </si>
  <si>
    <t>Giften/Legaten en bijdragen derden</t>
  </si>
  <si>
    <r>
      <t xml:space="preserve">Het tekort op de exploitatie rekening 2019 werd dat boekjaar ruim afgedekt door de </t>
    </r>
    <r>
      <rPr>
        <b/>
        <u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>gerealiseerde</t>
    </r>
  </si>
  <si>
    <t>koerswinsten op de beleggingsportefeuille.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</si>
</sst>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right"/>
    </xf>
    <xf numFmtId="0" fontId="8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0" fontId="7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/>
    <xf numFmtId="3" fontId="7" fillId="0" borderId="0" xfId="0" applyNumberFormat="1" applyFont="1"/>
    <xf numFmtId="3" fontId="10" fillId="0" borderId="0" xfId="0" applyNumberFormat="1" applyFont="1"/>
    <xf numFmtId="3" fontId="7" fillId="0" borderId="1" xfId="0" applyNumberFormat="1" applyFont="1" applyBorder="1"/>
    <xf numFmtId="3" fontId="7" fillId="0" borderId="0" xfId="0" applyNumberFormat="1" applyFont="1" applyBorder="1"/>
    <xf numFmtId="3" fontId="11" fillId="0" borderId="1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 applyBorder="1"/>
    <xf numFmtId="0" fontId="11" fillId="0" borderId="0" xfId="0" applyFont="1"/>
    <xf numFmtId="3" fontId="0" fillId="0" borderId="0" xfId="0" applyNumberFormat="1" applyFont="1"/>
    <xf numFmtId="3" fontId="13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3" workbookViewId="0">
      <selection activeCell="B36" sqref="B36"/>
    </sheetView>
  </sheetViews>
  <sheetFormatPr defaultRowHeight="15" x14ac:dyDescent="0.25"/>
  <cols>
    <col min="1" max="1" width="5" customWidth="1"/>
    <col min="2" max="2" width="36" customWidth="1"/>
    <col min="3" max="5" width="14.28515625" style="15" customWidth="1"/>
    <col min="8" max="8" width="8.7109375" customWidth="1"/>
    <col min="11" max="11" width="9" bestFit="1" customWidth="1"/>
  </cols>
  <sheetData>
    <row r="1" spans="1:6" ht="15.75" x14ac:dyDescent="0.25">
      <c r="A1" s="1"/>
      <c r="B1" s="1"/>
      <c r="C1" s="6"/>
      <c r="D1" s="6"/>
      <c r="E1" s="6"/>
    </row>
    <row r="2" spans="1:6" ht="15.75" x14ac:dyDescent="0.25">
      <c r="A2" s="1"/>
      <c r="B2" s="1"/>
      <c r="C2" s="6"/>
      <c r="D2" s="24" t="s">
        <v>5</v>
      </c>
      <c r="E2" s="6"/>
    </row>
    <row r="3" spans="1:6" ht="18.75" x14ac:dyDescent="0.3">
      <c r="A3" s="6"/>
      <c r="B3" s="11" t="s">
        <v>7</v>
      </c>
      <c r="C3" s="6"/>
      <c r="D3" s="6"/>
      <c r="E3" s="6" t="s">
        <v>21</v>
      </c>
    </row>
    <row r="5" spans="1:6" ht="15.75" x14ac:dyDescent="0.25">
      <c r="A5" s="6"/>
      <c r="B5" s="14" t="s">
        <v>5</v>
      </c>
      <c r="C5" s="13" t="s">
        <v>20</v>
      </c>
      <c r="D5" s="7" t="s">
        <v>19</v>
      </c>
      <c r="E5" s="7" t="s">
        <v>17</v>
      </c>
    </row>
    <row r="6" spans="1:6" x14ac:dyDescent="0.25">
      <c r="A6" s="6"/>
      <c r="B6" s="6"/>
      <c r="C6" s="6"/>
      <c r="D6" s="6"/>
      <c r="E6" s="6"/>
    </row>
    <row r="7" spans="1:6" ht="15.75" x14ac:dyDescent="0.25">
      <c r="A7" s="6"/>
      <c r="B7" s="2" t="s">
        <v>0</v>
      </c>
      <c r="C7" s="10" t="s">
        <v>5</v>
      </c>
      <c r="D7" s="6"/>
      <c r="E7" s="10" t="s">
        <v>5</v>
      </c>
    </row>
    <row r="8" spans="1:6" ht="15.75" x14ac:dyDescent="0.25">
      <c r="A8" s="6"/>
      <c r="B8" s="2"/>
      <c r="C8" s="6"/>
      <c r="D8" s="6"/>
      <c r="E8" s="6"/>
    </row>
    <row r="9" spans="1:6" ht="15.75" x14ac:dyDescent="0.25">
      <c r="A9" s="6"/>
      <c r="B9" s="8" t="s">
        <v>8</v>
      </c>
      <c r="C9" s="16">
        <v>302604</v>
      </c>
      <c r="D9" s="18">
        <v>248500</v>
      </c>
      <c r="E9" s="25">
        <v>325120</v>
      </c>
      <c r="F9" s="12" t="s">
        <v>5</v>
      </c>
    </row>
    <row r="10" spans="1:6" ht="15.75" x14ac:dyDescent="0.25">
      <c r="A10" s="6"/>
      <c r="B10" s="9" t="s">
        <v>16</v>
      </c>
      <c r="C10" s="17">
        <v>41977</v>
      </c>
      <c r="D10" s="18">
        <v>24000</v>
      </c>
      <c r="E10" s="10">
        <v>36664</v>
      </c>
    </row>
    <row r="11" spans="1:6" ht="15.75" x14ac:dyDescent="0.25">
      <c r="A11" s="6"/>
      <c r="B11" s="9" t="s">
        <v>24</v>
      </c>
      <c r="C11" s="17">
        <v>220772</v>
      </c>
      <c r="D11" s="18">
        <v>191500</v>
      </c>
      <c r="E11" s="10">
        <v>250565</v>
      </c>
      <c r="F11" s="12" t="s">
        <v>5</v>
      </c>
    </row>
    <row r="12" spans="1:6" ht="15.75" x14ac:dyDescent="0.25">
      <c r="A12" s="6"/>
      <c r="B12" s="9" t="s">
        <v>23</v>
      </c>
      <c r="C12" s="17">
        <v>257954</v>
      </c>
      <c r="D12" s="18">
        <v>0</v>
      </c>
      <c r="E12" s="10">
        <v>-46227</v>
      </c>
      <c r="F12" s="12" t="s">
        <v>5</v>
      </c>
    </row>
    <row r="13" spans="1:6" ht="15.75" x14ac:dyDescent="0.25">
      <c r="A13" s="6"/>
      <c r="B13" s="9" t="s">
        <v>22</v>
      </c>
      <c r="C13" s="17">
        <v>10809</v>
      </c>
      <c r="D13" s="18">
        <v>0</v>
      </c>
      <c r="E13" s="10">
        <v>0</v>
      </c>
      <c r="F13" s="12"/>
    </row>
    <row r="14" spans="1:6" x14ac:dyDescent="0.25">
      <c r="A14" s="6"/>
      <c r="B14" s="5"/>
      <c r="C14" s="10"/>
      <c r="D14" s="10"/>
      <c r="E14" s="10"/>
    </row>
    <row r="15" spans="1:6" ht="15.75" x14ac:dyDescent="0.25">
      <c r="A15" s="6"/>
      <c r="B15" s="4" t="s">
        <v>1</v>
      </c>
      <c r="C15" s="19">
        <f>SUM(C7:C13)</f>
        <v>834116</v>
      </c>
      <c r="D15" s="22">
        <f>SUM(D9:D13)</f>
        <v>464000</v>
      </c>
      <c r="E15" s="22">
        <f>SUM(E7:E13)</f>
        <v>566122</v>
      </c>
    </row>
    <row r="16" spans="1:6" ht="15.75" x14ac:dyDescent="0.25">
      <c r="A16" s="6"/>
      <c r="B16" s="8"/>
      <c r="C16" s="10"/>
      <c r="D16" s="10"/>
      <c r="E16" s="10"/>
    </row>
    <row r="17" spans="1:5" ht="15.75" x14ac:dyDescent="0.25">
      <c r="A17" s="6"/>
      <c r="B17" s="2" t="s">
        <v>2</v>
      </c>
      <c r="C17" s="10"/>
      <c r="D17" s="10"/>
      <c r="E17" s="10"/>
    </row>
    <row r="18" spans="1:5" ht="15.75" x14ac:dyDescent="0.25">
      <c r="A18" s="6"/>
      <c r="B18" s="2"/>
      <c r="C18" s="10"/>
      <c r="D18" s="10"/>
      <c r="E18" s="10"/>
    </row>
    <row r="19" spans="1:5" ht="15.75" x14ac:dyDescent="0.25">
      <c r="A19" s="6"/>
      <c r="B19" s="8" t="s">
        <v>13</v>
      </c>
      <c r="C19" s="17">
        <v>288458</v>
      </c>
      <c r="D19" s="18">
        <v>304845</v>
      </c>
      <c r="E19" s="10">
        <v>290362</v>
      </c>
    </row>
    <row r="20" spans="1:5" ht="15.75" x14ac:dyDescent="0.25">
      <c r="A20" s="6"/>
      <c r="B20" s="8" t="s">
        <v>14</v>
      </c>
      <c r="C20" s="17">
        <v>107368</v>
      </c>
      <c r="D20" s="18">
        <v>75800</v>
      </c>
      <c r="E20" s="10">
        <v>61043</v>
      </c>
    </row>
    <row r="21" spans="1:5" ht="15.75" x14ac:dyDescent="0.25">
      <c r="A21" s="6"/>
      <c r="B21" s="8" t="s">
        <v>9</v>
      </c>
      <c r="C21" s="17">
        <v>65236</v>
      </c>
      <c r="D21" s="18">
        <v>83550</v>
      </c>
      <c r="E21" s="10">
        <v>53905</v>
      </c>
    </row>
    <row r="22" spans="1:5" ht="15.75" x14ac:dyDescent="0.25">
      <c r="A22" s="6"/>
      <c r="B22" s="8" t="s">
        <v>10</v>
      </c>
      <c r="C22" s="17">
        <v>298474</v>
      </c>
      <c r="D22" s="18">
        <v>282950</v>
      </c>
      <c r="E22" s="10">
        <v>281253</v>
      </c>
    </row>
    <row r="23" spans="1:5" ht="15.75" x14ac:dyDescent="0.25">
      <c r="A23" s="6"/>
      <c r="B23" s="8" t="s">
        <v>11</v>
      </c>
      <c r="C23" s="17">
        <v>26410</v>
      </c>
      <c r="D23" s="18">
        <v>27000</v>
      </c>
      <c r="E23" s="10">
        <v>27154</v>
      </c>
    </row>
    <row r="24" spans="1:5" ht="15.75" x14ac:dyDescent="0.25">
      <c r="A24" s="6"/>
      <c r="B24" s="8" t="s">
        <v>15</v>
      </c>
      <c r="C24" s="17">
        <v>27035</v>
      </c>
      <c r="D24" s="18">
        <v>12000</v>
      </c>
      <c r="E24" s="10">
        <v>19636</v>
      </c>
    </row>
    <row r="25" spans="1:5" ht="15.75" x14ac:dyDescent="0.25">
      <c r="A25" s="6"/>
      <c r="B25" s="9" t="s">
        <v>12</v>
      </c>
      <c r="C25" s="17">
        <v>22500</v>
      </c>
      <c r="D25" s="18">
        <v>25000</v>
      </c>
      <c r="E25" s="10">
        <v>23589</v>
      </c>
    </row>
    <row r="26" spans="1:5" ht="15.75" x14ac:dyDescent="0.25">
      <c r="A26" s="6"/>
      <c r="B26" s="9" t="s">
        <v>6</v>
      </c>
      <c r="C26" s="17">
        <v>6868</v>
      </c>
      <c r="D26" s="18">
        <v>10500</v>
      </c>
      <c r="E26" s="10">
        <v>4298</v>
      </c>
    </row>
    <row r="27" spans="1:5" ht="15.75" x14ac:dyDescent="0.25">
      <c r="A27" s="6"/>
      <c r="B27" s="9" t="s">
        <v>18</v>
      </c>
      <c r="C27" s="17">
        <v>0</v>
      </c>
      <c r="D27" s="10">
        <v>0</v>
      </c>
      <c r="E27" s="10">
        <v>-25168</v>
      </c>
    </row>
    <row r="28" spans="1:5" ht="15.75" x14ac:dyDescent="0.25">
      <c r="A28" s="6"/>
      <c r="B28" s="4" t="s">
        <v>3</v>
      </c>
      <c r="C28" s="19">
        <f>SUM(C19:C27)</f>
        <v>842349</v>
      </c>
      <c r="D28" s="22">
        <f>SUM(D19:D27)</f>
        <v>821645</v>
      </c>
      <c r="E28" s="22">
        <f>SUM(E19:E27)</f>
        <v>736072</v>
      </c>
    </row>
    <row r="29" spans="1:5" ht="15.75" x14ac:dyDescent="0.25">
      <c r="A29" s="6"/>
      <c r="B29" s="4"/>
      <c r="C29" s="20"/>
      <c r="D29" s="23"/>
      <c r="E29" s="23"/>
    </row>
    <row r="30" spans="1:5" ht="15.75" x14ac:dyDescent="0.25">
      <c r="B30" s="2" t="s">
        <v>4</v>
      </c>
      <c r="C30" s="21">
        <f>SUM(C15-C28)</f>
        <v>-8233</v>
      </c>
      <c r="D30" s="26">
        <f>SUM(D15-D28)</f>
        <v>-357645</v>
      </c>
      <c r="E30" s="26">
        <f>SUM(E15-E28)</f>
        <v>-169950</v>
      </c>
    </row>
    <row r="31" spans="1:5" ht="15.75" x14ac:dyDescent="0.25">
      <c r="B31" s="2"/>
      <c r="C31" s="20"/>
      <c r="D31" s="23"/>
      <c r="E31" s="23"/>
    </row>
    <row r="32" spans="1:5" ht="15.75" x14ac:dyDescent="0.25">
      <c r="A32" s="6"/>
      <c r="B32" s="3"/>
      <c r="C32" s="10" t="s">
        <v>5</v>
      </c>
      <c r="D32" s="10" t="s">
        <v>5</v>
      </c>
      <c r="E32" s="10" t="s">
        <v>5</v>
      </c>
    </row>
    <row r="33" spans="1:1" ht="15.75" x14ac:dyDescent="0.25">
      <c r="A33" s="1" t="s">
        <v>25</v>
      </c>
    </row>
    <row r="34" spans="1:1" ht="15.75" x14ac:dyDescent="0.25">
      <c r="A34" s="1" t="s">
        <v>26</v>
      </c>
    </row>
    <row r="35" spans="1:1" ht="15.75" x14ac:dyDescent="0.25">
      <c r="A35" s="1" t="s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v_van_hove@hotmail.com</dc:creator>
  <cp:lastModifiedBy>Marcel</cp:lastModifiedBy>
  <cp:lastPrinted>2020-05-10T12:56:31Z</cp:lastPrinted>
  <dcterms:created xsi:type="dcterms:W3CDTF">2015-02-25T15:05:26Z</dcterms:created>
  <dcterms:modified xsi:type="dcterms:W3CDTF">2020-05-10T13:49:27Z</dcterms:modified>
</cp:coreProperties>
</file>